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2E19566C-BEE2-4EE8-BF7C-7417867EE953}" xr6:coauthVersionLast="47" xr6:coauthVersionMax="47" xr10:uidLastSave="{00000000-0000-0000-0000-000000000000}"/>
  <bookViews>
    <workbookView xWindow="-120" yWindow="-120" windowWidth="24240" windowHeight="13020" xr2:uid="{00000000-000D-0000-FFFF-FFFF00000000}"/>
  </bookViews>
  <sheets>
    <sheet name="Feuil1" sheetId="1" r:id="rId1"/>
  </sheets>
  <calcPr calcId="191029"/>
</workbook>
</file>

<file path=xl/calcChain.xml><?xml version="1.0" encoding="utf-8"?>
<calcChain xmlns="http://schemas.openxmlformats.org/spreadsheetml/2006/main">
  <c r="A25" i="1" l="1"/>
  <c r="A24" i="1"/>
  <c r="A23" i="1" l="1"/>
  <c r="A22" i="1"/>
  <c r="A17" i="1"/>
  <c r="A16" i="1"/>
  <c r="A15" i="1"/>
  <c r="A26" i="1" l="1"/>
  <c r="A18" i="1"/>
  <c r="A14" i="1"/>
  <c r="A27" i="1" l="1"/>
</calcChain>
</file>

<file path=xl/sharedStrings.xml><?xml version="1.0" encoding="utf-8"?>
<sst xmlns="http://schemas.openxmlformats.org/spreadsheetml/2006/main" count="36" uniqueCount="36">
  <si>
    <t>النقاط</t>
  </si>
  <si>
    <t>النشاط</t>
  </si>
  <si>
    <t>الجمهورية الجزائرية الديمقراطية الشعبية</t>
  </si>
  <si>
    <t>وزارة التعليم العالي والبحث العلمي</t>
  </si>
  <si>
    <t>الاسم:</t>
  </si>
  <si>
    <t>اللقب:</t>
  </si>
  <si>
    <t>مجموع النقاط</t>
  </si>
  <si>
    <t>People's Democratic Republic of Algeria</t>
  </si>
  <si>
    <t>Ministry of Higher Education and Scientific Research</t>
  </si>
  <si>
    <t xml:space="preserve">Ferhat Abbas University Setif 1  </t>
  </si>
  <si>
    <t xml:space="preserve">جامعة سطيف1 فرحات عباس  </t>
  </si>
  <si>
    <r>
      <t xml:space="preserve">العمل في الهيئات المرافقة (الواجهات الجامعية, مركز تطوير المقاولتية, مركز المسارات المهنية </t>
    </r>
    <r>
      <rPr>
        <b/>
        <sz val="12"/>
        <color theme="1"/>
        <rFont val="Traditional Arabic"/>
        <family val="1"/>
      </rPr>
      <t>(CDC)</t>
    </r>
    <r>
      <rPr>
        <b/>
        <sz val="14"/>
        <color theme="1"/>
        <rFont val="Traditional Arabic"/>
        <family val="1"/>
      </rPr>
      <t>, نادي البحث عن الشغل, حاضنة الأعمال, مركز الدعم التكنولوجي والابتكار(</t>
    </r>
    <r>
      <rPr>
        <b/>
        <sz val="12"/>
        <color theme="1"/>
        <rFont val="Traditional Arabic"/>
        <family val="1"/>
      </rPr>
      <t>CATI</t>
    </r>
    <r>
      <rPr>
        <b/>
        <sz val="14"/>
        <color theme="1"/>
        <rFont val="Traditional Arabic"/>
        <family val="1"/>
      </rPr>
      <t>), دار الذكاء الاصطناعي, مركز الربط بين المؤسسة والجامعة, ...الخ)</t>
    </r>
  </si>
  <si>
    <r>
      <t>بطاقة تقييم</t>
    </r>
    <r>
      <rPr>
        <b/>
        <sz val="14"/>
        <color theme="1"/>
        <rFont val="Agency FB"/>
        <family val="2"/>
      </rPr>
      <t xml:space="preserve"> طالبي تربص تحسين المستوى في الخارج </t>
    </r>
  </si>
  <si>
    <t>تاريخ ومكان الازدياد:</t>
  </si>
  <si>
    <t>مخصصة لفئة الموظفين الاداريين والتقنيين</t>
  </si>
  <si>
    <t>الشهادة الجامعية:</t>
  </si>
  <si>
    <t>الرتبة</t>
  </si>
  <si>
    <t>المعايير</t>
  </si>
  <si>
    <t>التحكم في اللغة الأجنبية</t>
  </si>
  <si>
    <t>تقييم المسؤول المباشر</t>
  </si>
  <si>
    <t>حضور</t>
  </si>
  <si>
    <t>كفاءة في العمل</t>
  </si>
  <si>
    <t>مبادرة</t>
  </si>
  <si>
    <t>تفرغ</t>
  </si>
  <si>
    <t>المساهمة في تجسيد آليات القرار الوزاري رقم 1275 الذي يحدد كيفيات إعداد مشروع مذكرة تخرج للحصول على شهادة جامعية مؤسسة ناشئة, مؤسسة مصغرة, مؤسسة فرعية, براءة اختراع من قبل طلبة مؤسسات التعليم العالي</t>
  </si>
  <si>
    <t>نعم: 1 أو لا: 0</t>
  </si>
  <si>
    <t>عدد الاستفادات من التريصات المنجزة بالخارج خلال السنوات 6 السابقة</t>
  </si>
  <si>
    <t>الأقدمية في القطاع</t>
  </si>
  <si>
    <t>عدد السنوات</t>
  </si>
  <si>
    <t>التحكم في لغة التكوين حسب الوجهة</t>
  </si>
  <si>
    <t>التسجيل في المركز المكثف للغات في الانجليزية</t>
  </si>
  <si>
    <t>أذكر الهيئات المرافقة في هذه الخانة</t>
  </si>
  <si>
    <t>المشاركة في المشاريع الدولية (شهادة المشاركة)</t>
  </si>
  <si>
    <t>أذكر المشروع قيد الإنجاز في هذه الخانة</t>
  </si>
  <si>
    <t>المنصب العالي (هيكلي / وظيفي)</t>
  </si>
  <si>
    <t>أذكر المنصب العالي في هذه الخانة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</si>
</sst>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6"/>
      <color theme="1"/>
      <name val="Times New Roman"/>
      <family val="1"/>
    </font>
    <font>
      <b/>
      <sz val="14"/>
      <color theme="1"/>
      <name val="Times New Roman"/>
      <family val="1"/>
    </font>
    <font>
      <b/>
      <sz val="11"/>
      <color theme="1"/>
      <name val="Calibri"/>
      <family val="2"/>
      <scheme val="minor"/>
    </font>
    <font>
      <b/>
      <sz val="12"/>
      <color rgb="FF0C1D32"/>
      <name val="Times New Roman"/>
      <family val="1"/>
    </font>
    <font>
      <b/>
      <sz val="14"/>
      <color rgb="FF0C1D32"/>
      <name val="Times New Roman"/>
      <family val="1"/>
    </font>
    <font>
      <b/>
      <sz val="14"/>
      <color rgb="FF0C1D32"/>
      <name val="Simplified Arabic"/>
      <family val="1"/>
    </font>
    <font>
      <b/>
      <sz val="16"/>
      <color theme="1"/>
      <name val="Traditional Arabic"/>
      <family val="1"/>
    </font>
    <font>
      <b/>
      <sz val="14"/>
      <color theme="1"/>
      <name val="Calibri"/>
      <family val="2"/>
      <scheme val="minor"/>
    </font>
    <font>
      <sz val="16"/>
      <color theme="1"/>
      <name val="Calibri"/>
      <family val="2"/>
      <scheme val="minor"/>
    </font>
    <font>
      <b/>
      <sz val="14"/>
      <color theme="1"/>
      <name val="Traditional Arabic"/>
      <family val="1"/>
    </font>
    <font>
      <b/>
      <sz val="18"/>
      <color theme="1"/>
      <name val="Times New Roman"/>
      <family val="1"/>
    </font>
    <font>
      <b/>
      <sz val="16"/>
      <color theme="1"/>
      <name val="Agency FB"/>
      <family val="2"/>
    </font>
    <font>
      <b/>
      <sz val="14"/>
      <color theme="1"/>
      <name val="Agency FB"/>
      <family val="2"/>
    </font>
    <font>
      <b/>
      <sz val="12"/>
      <color theme="1"/>
      <name val="Traditional Arabic"/>
      <family val="1"/>
    </font>
    <font>
      <sz val="14"/>
      <color rgb="FFFF0000"/>
      <name val="Traditional Arabic"/>
      <family val="1"/>
    </font>
    <font>
      <sz val="14"/>
      <color theme="1"/>
      <name val="Traditional Arabic"/>
      <family val="1"/>
    </font>
  </fonts>
  <fills count="4">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double">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bottom style="medium">
        <color indexed="64"/>
      </bottom>
      <diagonal/>
    </border>
    <border>
      <left/>
      <right/>
      <top/>
      <bottom style="double">
        <color indexed="64"/>
      </bottom>
      <diagonal/>
    </border>
    <border>
      <left style="medium">
        <color indexed="64"/>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double">
        <color indexed="64"/>
      </top>
      <bottom/>
      <diagonal/>
    </border>
  </borders>
  <cellStyleXfs count="1">
    <xf numFmtId="0" fontId="0" fillId="0" borderId="0"/>
  </cellStyleXfs>
  <cellXfs count="68">
    <xf numFmtId="0" fontId="0" fillId="0" borderId="0" xfId="0"/>
    <xf numFmtId="0" fontId="2" fillId="0" borderId="17" xfId="0" applyFont="1" applyBorder="1" applyAlignment="1" applyProtection="1">
      <alignment horizontal="center" vertical="center"/>
      <protection locked="0"/>
    </xf>
    <xf numFmtId="0" fontId="10" fillId="0" borderId="2" xfId="0" applyFont="1" applyBorder="1" applyAlignment="1" applyProtection="1">
      <alignment vertical="center"/>
      <protection locked="0"/>
    </xf>
    <xf numFmtId="0" fontId="10" fillId="0" borderId="1" xfId="0" applyFont="1" applyBorder="1" applyAlignment="1" applyProtection="1">
      <alignment vertical="center"/>
      <protection locked="0"/>
    </xf>
    <xf numFmtId="0" fontId="9" fillId="0" borderId="0" xfId="0" applyFont="1"/>
    <xf numFmtId="0" fontId="5"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right"/>
    </xf>
    <xf numFmtId="0" fontId="3" fillId="0" borderId="0" xfId="0" applyFont="1" applyAlignment="1">
      <alignment horizontal="center" vertical="center"/>
    </xf>
    <xf numFmtId="0" fontId="10" fillId="0" borderId="0" xfId="0" applyFont="1" applyAlignment="1">
      <alignment horizontal="left" vertical="center"/>
    </xf>
    <xf numFmtId="0" fontId="7" fillId="0" borderId="0" xfId="0" applyFont="1" applyAlignment="1">
      <alignment horizontal="center"/>
    </xf>
    <xf numFmtId="0" fontId="8" fillId="0" borderId="0" xfId="0" applyFont="1" applyAlignment="1">
      <alignment horizontal="left" vertical="center"/>
    </xf>
    <xf numFmtId="0" fontId="1" fillId="0" borderId="8" xfId="0" applyFont="1" applyBorder="1" applyAlignment="1">
      <alignment horizontal="center" vertical="top" wrapText="1" readingOrder="2"/>
    </xf>
    <xf numFmtId="0" fontId="1" fillId="0" borderId="8" xfId="0" applyFont="1" applyBorder="1" applyAlignment="1">
      <alignment horizontal="center" vertical="top" wrapText="1"/>
    </xf>
    <xf numFmtId="0" fontId="10" fillId="0" borderId="11" xfId="0" applyFont="1" applyBorder="1" applyAlignment="1">
      <alignment horizontal="center" vertical="center" wrapText="1"/>
    </xf>
    <xf numFmtId="0" fontId="10" fillId="0" borderId="8" xfId="0" applyFont="1" applyBorder="1" applyAlignment="1">
      <alignment horizontal="center" vertical="center" wrapText="1"/>
    </xf>
    <xf numFmtId="0" fontId="2" fillId="0" borderId="19" xfId="0" applyFont="1" applyBorder="1" applyAlignment="1">
      <alignment horizontal="center" vertical="center"/>
    </xf>
    <xf numFmtId="0" fontId="10" fillId="0" borderId="14" xfId="0" applyFont="1" applyBorder="1" applyAlignment="1">
      <alignment horizontal="center" wrapText="1"/>
    </xf>
    <xf numFmtId="0" fontId="2" fillId="0" borderId="18" xfId="0" applyFont="1" applyBorder="1" applyAlignment="1">
      <alignment horizontal="center" vertical="center"/>
    </xf>
    <xf numFmtId="0" fontId="11" fillId="2" borderId="7" xfId="0" applyFont="1" applyFill="1" applyBorder="1" applyAlignment="1">
      <alignment horizontal="center"/>
    </xf>
    <xf numFmtId="0" fontId="2" fillId="0" borderId="23" xfId="0" applyFont="1" applyBorder="1" applyAlignment="1">
      <alignment horizontal="center" vertical="center"/>
    </xf>
    <xf numFmtId="0" fontId="2" fillId="0" borderId="11" xfId="0" applyFont="1" applyBorder="1" applyAlignment="1">
      <alignment horizontal="center" vertical="center"/>
    </xf>
    <xf numFmtId="0" fontId="10" fillId="0" borderId="11"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7" xfId="0" applyFont="1" applyBorder="1" applyAlignment="1">
      <alignment horizontal="center" vertical="center"/>
    </xf>
    <xf numFmtId="0" fontId="10" fillId="0" borderId="7" xfId="0" applyFont="1" applyBorder="1" applyAlignment="1" applyProtection="1">
      <alignment horizontal="center" vertical="center"/>
      <protection locked="0"/>
    </xf>
    <xf numFmtId="0" fontId="2" fillId="0" borderId="22" xfId="0" applyFont="1" applyBorder="1" applyAlignment="1">
      <alignment horizontal="center" vertical="center"/>
    </xf>
    <xf numFmtId="0" fontId="2" fillId="0" borderId="16" xfId="0" applyFont="1" applyBorder="1" applyAlignment="1" applyProtection="1">
      <alignment horizontal="center" vertical="center"/>
      <protection locked="0"/>
    </xf>
    <xf numFmtId="0" fontId="10" fillId="0" borderId="15" xfId="0" applyFont="1" applyBorder="1" applyAlignment="1">
      <alignment horizontal="center" vertical="center" wrapText="1"/>
    </xf>
    <xf numFmtId="0" fontId="12" fillId="3" borderId="0" xfId="0" applyFont="1" applyFill="1" applyAlignment="1">
      <alignment horizontal="center"/>
    </xf>
    <xf numFmtId="0" fontId="1" fillId="0" borderId="2" xfId="0" applyFont="1" applyBorder="1" applyAlignment="1">
      <alignment horizontal="center" vertical="top" wrapText="1"/>
    </xf>
    <xf numFmtId="0" fontId="1" fillId="0" borderId="3" xfId="0" applyFont="1" applyBorder="1" applyAlignment="1">
      <alignment horizontal="center" vertical="top" wrapText="1"/>
    </xf>
    <xf numFmtId="0" fontId="1" fillId="0" borderId="4" xfId="0" applyFont="1" applyBorder="1" applyAlignment="1">
      <alignment horizontal="center" vertical="top" wrapText="1"/>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9" xfId="0" applyFont="1" applyBorder="1" applyAlignment="1">
      <alignment horizontal="center" vertical="center"/>
    </xf>
    <xf numFmtId="0" fontId="2" fillId="0" borderId="20" xfId="0" applyFont="1" applyBorder="1" applyAlignment="1">
      <alignment horizontal="center" vertical="center"/>
    </xf>
    <xf numFmtId="0" fontId="10" fillId="0" borderId="12" xfId="0" applyFont="1" applyBorder="1" applyAlignment="1" applyProtection="1">
      <alignment horizontal="center" vertical="center"/>
      <protection locked="0"/>
    </xf>
    <xf numFmtId="0" fontId="10" fillId="0" borderId="13" xfId="0" applyFont="1" applyBorder="1" applyAlignment="1" applyProtection="1">
      <alignment horizontal="center" vertical="center"/>
      <protection locked="0"/>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20" xfId="0" applyFont="1" applyBorder="1" applyAlignment="1">
      <alignment horizontal="center" vertical="center" wrapText="1"/>
    </xf>
    <xf numFmtId="0" fontId="4" fillId="0" borderId="0" xfId="0" applyFont="1" applyAlignment="1">
      <alignment horizontal="center" vertical="center" wrapText="1"/>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4" fillId="0" borderId="0" xfId="0" applyFont="1" applyAlignment="1">
      <alignment vertical="center" wrapText="1"/>
    </xf>
    <xf numFmtId="0" fontId="6" fillId="0" borderId="0" xfId="0" applyFont="1" applyAlignment="1">
      <alignment horizontal="center" vertical="center" wrapText="1" readingOrder="2"/>
    </xf>
    <xf numFmtId="0" fontId="10" fillId="0" borderId="6"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2"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23" xfId="0" applyFont="1" applyBorder="1" applyAlignment="1" applyProtection="1">
      <alignment horizontal="center" vertical="center"/>
      <protection locked="0"/>
    </xf>
    <xf numFmtId="0" fontId="10" fillId="0" borderId="24" xfId="0" applyFont="1" applyBorder="1" applyAlignment="1" applyProtection="1">
      <alignment horizontal="center" vertical="center"/>
      <protection locked="0"/>
    </xf>
    <xf numFmtId="0" fontId="10" fillId="0" borderId="25" xfId="0" applyFont="1" applyBorder="1" applyAlignment="1" applyProtection="1">
      <alignment horizontal="center" vertical="center"/>
      <protection locked="0"/>
    </xf>
    <xf numFmtId="0" fontId="10" fillId="0" borderId="26" xfId="0" applyFont="1" applyBorder="1" applyAlignment="1">
      <alignment horizontal="center" vertical="center" wrapText="1"/>
    </xf>
    <xf numFmtId="0" fontId="10" fillId="0" borderId="9" xfId="0" applyFont="1" applyBorder="1" applyAlignment="1">
      <alignment horizontal="center" vertical="center"/>
    </xf>
    <xf numFmtId="0" fontId="10" fillId="0" borderId="20" xfId="0" applyFont="1" applyBorder="1" applyAlignment="1">
      <alignment horizontal="center" vertical="center"/>
    </xf>
    <xf numFmtId="0" fontId="15" fillId="0" borderId="22" xfId="0" applyFont="1" applyBorder="1" applyAlignment="1" applyProtection="1">
      <alignment horizontal="center" vertical="center"/>
      <protection locked="0"/>
    </xf>
    <xf numFmtId="0" fontId="16" fillId="0" borderId="15" xfId="0" applyFont="1" applyBorder="1" applyAlignment="1" applyProtection="1">
      <alignment horizontal="center" vertical="center"/>
      <protection locked="0"/>
    </xf>
    <xf numFmtId="0" fontId="10" fillId="0" borderId="22"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14" xfId="0" applyFont="1" applyBorder="1" applyAlignment="1">
      <alignment horizontal="center" vertical="center" wrapText="1"/>
    </xf>
    <xf numFmtId="0" fontId="15" fillId="0" borderId="18" xfId="0" applyFont="1" applyBorder="1" applyAlignment="1" applyProtection="1">
      <alignment horizontal="center" vertical="center"/>
      <protection locked="0"/>
    </xf>
    <xf numFmtId="0" fontId="16" fillId="0" borderId="14" xfId="0" applyFont="1" applyBorder="1" applyAlignment="1" applyProtection="1">
      <alignment horizontal="center" vertical="center"/>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1957915</xdr:colOff>
      <xdr:row>0</xdr:row>
      <xdr:rowOff>127001</xdr:rowOff>
    </xdr:from>
    <xdr:to>
      <xdr:col>3</xdr:col>
      <xdr:colOff>687915</xdr:colOff>
      <xdr:row>3</xdr:row>
      <xdr:rowOff>115168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84498" y="127001"/>
          <a:ext cx="2169584" cy="13005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7"/>
  <sheetViews>
    <sheetView tabSelected="1" zoomScale="90" zoomScaleNormal="90" workbookViewId="0">
      <selection activeCell="E14" sqref="E14"/>
    </sheetView>
  </sheetViews>
  <sheetFormatPr baseColWidth="10" defaultColWidth="11.42578125" defaultRowHeight="15" x14ac:dyDescent="0.25"/>
  <cols>
    <col min="1" max="1" width="15.42578125" customWidth="1"/>
    <col min="2" max="2" width="30.7109375" customWidth="1"/>
    <col min="3" max="3" width="20.7109375" customWidth="1"/>
    <col min="4" max="4" width="17.7109375" customWidth="1"/>
    <col min="5" max="5" width="45.7109375" style="7" customWidth="1"/>
    <col min="8" max="8" width="10.85546875" customWidth="1"/>
    <col min="9" max="9" width="7.5703125" customWidth="1"/>
    <col min="10" max="10" width="12.42578125" customWidth="1"/>
  </cols>
  <sheetData>
    <row r="1" spans="1:9" ht="38.25" customHeight="1" x14ac:dyDescent="0.35">
      <c r="A1" s="44" t="s">
        <v>7</v>
      </c>
      <c r="B1" s="44"/>
      <c r="C1" s="47"/>
      <c r="D1" s="48" t="s">
        <v>2</v>
      </c>
      <c r="E1" s="48"/>
      <c r="I1" s="4"/>
    </row>
    <row r="2" spans="1:9" ht="37.5" customHeight="1" x14ac:dyDescent="0.35">
      <c r="A2" s="44" t="s">
        <v>8</v>
      </c>
      <c r="B2" s="44"/>
      <c r="C2" s="47"/>
      <c r="D2" s="48" t="s">
        <v>3</v>
      </c>
      <c r="E2" s="48"/>
      <c r="I2" s="4"/>
    </row>
    <row r="3" spans="1:9" ht="27.75" customHeight="1" x14ac:dyDescent="0.35">
      <c r="A3" s="44" t="s">
        <v>9</v>
      </c>
      <c r="B3" s="44"/>
      <c r="C3" s="47"/>
      <c r="D3" s="48" t="s">
        <v>10</v>
      </c>
      <c r="E3" s="48"/>
      <c r="I3" s="4"/>
    </row>
    <row r="4" spans="1:9" ht="21" x14ac:dyDescent="0.35">
      <c r="B4" s="5"/>
      <c r="C4" s="47"/>
      <c r="D4" s="6"/>
      <c r="I4" s="4"/>
    </row>
    <row r="5" spans="1:9" ht="21" x14ac:dyDescent="0.35">
      <c r="B5" s="29" t="s">
        <v>12</v>
      </c>
      <c r="C5" s="29"/>
      <c r="D5" s="29"/>
      <c r="I5" s="4"/>
    </row>
    <row r="6" spans="1:9" ht="21" x14ac:dyDescent="0.35">
      <c r="B6" s="29" t="s">
        <v>14</v>
      </c>
      <c r="C6" s="29"/>
      <c r="D6" s="29"/>
      <c r="I6" s="4"/>
    </row>
    <row r="7" spans="1:9" ht="15.75" thickBot="1" x14ac:dyDescent="0.3">
      <c r="B7" s="8"/>
      <c r="C7" s="8"/>
      <c r="D7" s="8"/>
    </row>
    <row r="8" spans="1:9" ht="24.95" customHeight="1" thickBot="1" x14ac:dyDescent="0.3">
      <c r="B8" s="53"/>
      <c r="C8" s="54"/>
      <c r="D8" s="9" t="s">
        <v>5</v>
      </c>
    </row>
    <row r="9" spans="1:9" ht="24.95" customHeight="1" thickBot="1" x14ac:dyDescent="0.3">
      <c r="B9" s="53"/>
      <c r="C9" s="54"/>
      <c r="D9" s="9" t="s">
        <v>4</v>
      </c>
    </row>
    <row r="10" spans="1:9" ht="24.95" customHeight="1" thickBot="1" x14ac:dyDescent="0.3">
      <c r="B10" s="2"/>
      <c r="C10" s="3"/>
      <c r="D10" s="9" t="s">
        <v>13</v>
      </c>
    </row>
    <row r="11" spans="1:9" ht="24.95" customHeight="1" thickBot="1" x14ac:dyDescent="0.3">
      <c r="B11" s="53"/>
      <c r="C11" s="54"/>
      <c r="D11" s="9" t="s">
        <v>15</v>
      </c>
    </row>
    <row r="12" spans="1:9" ht="25.5" thickBot="1" x14ac:dyDescent="0.65">
      <c r="B12" s="8"/>
      <c r="C12" s="10"/>
      <c r="D12" s="11"/>
    </row>
    <row r="13" spans="1:9" ht="21" thickBot="1" x14ac:dyDescent="0.3">
      <c r="A13" s="12" t="s">
        <v>0</v>
      </c>
      <c r="B13" s="30" t="s">
        <v>17</v>
      </c>
      <c r="C13" s="31"/>
      <c r="D13" s="32"/>
      <c r="E13" s="13" t="s">
        <v>1</v>
      </c>
    </row>
    <row r="14" spans="1:9" ht="44.25" customHeight="1" thickBot="1" x14ac:dyDescent="0.3">
      <c r="A14" s="20">
        <f>IF(B14=10,8,IF(B14=11,8.5,IF(B14=12,9,IF(B14=13,9.5,IF(B14=14,10,IF(B14=15,10.5,IF(B14=16,11,IF(B14=17,11.5,IF(B14&gt;17,12,0)))))))))</f>
        <v>8</v>
      </c>
      <c r="B14" s="55">
        <v>10</v>
      </c>
      <c r="C14" s="56"/>
      <c r="D14" s="57"/>
      <c r="E14" s="15" t="s">
        <v>16</v>
      </c>
    </row>
    <row r="15" spans="1:9" ht="44.25" customHeight="1" thickBot="1" x14ac:dyDescent="0.3">
      <c r="A15" s="21">
        <f>B15*0.5</f>
        <v>0</v>
      </c>
      <c r="B15" s="22">
        <v>0</v>
      </c>
      <c r="C15" s="39" t="s">
        <v>28</v>
      </c>
      <c r="D15" s="40"/>
      <c r="E15" s="14" t="s">
        <v>27</v>
      </c>
    </row>
    <row r="16" spans="1:9" ht="31.5" customHeight="1" thickTop="1" thickBot="1" x14ac:dyDescent="0.3">
      <c r="A16" s="24">
        <f>B16</f>
        <v>0</v>
      </c>
      <c r="B16" s="25">
        <v>0</v>
      </c>
      <c r="C16" s="59" t="s">
        <v>29</v>
      </c>
      <c r="D16" s="60"/>
      <c r="E16" s="58" t="s">
        <v>18</v>
      </c>
    </row>
    <row r="17" spans="1:5" ht="33.75" customHeight="1" thickBot="1" x14ac:dyDescent="0.3">
      <c r="A17" s="21">
        <f>B17*2</f>
        <v>0</v>
      </c>
      <c r="B17" s="25">
        <v>0</v>
      </c>
      <c r="C17" s="51" t="s">
        <v>30</v>
      </c>
      <c r="D17" s="52"/>
      <c r="E17" s="50"/>
    </row>
    <row r="18" spans="1:5" ht="24.75" customHeight="1" thickTop="1" thickBot="1" x14ac:dyDescent="0.3">
      <c r="A18" s="45">
        <f>SUM(B18:B21)</f>
        <v>0</v>
      </c>
      <c r="B18" s="23">
        <v>0</v>
      </c>
      <c r="C18" s="37" t="s">
        <v>20</v>
      </c>
      <c r="D18" s="38"/>
      <c r="E18" s="49" t="s">
        <v>19</v>
      </c>
    </row>
    <row r="19" spans="1:5" ht="22.5" customHeight="1" thickBot="1" x14ac:dyDescent="0.3">
      <c r="A19" s="45"/>
      <c r="B19" s="23">
        <v>0</v>
      </c>
      <c r="C19" s="33" t="s">
        <v>21</v>
      </c>
      <c r="D19" s="34"/>
      <c r="E19" s="49"/>
    </row>
    <row r="20" spans="1:5" ht="22.5" customHeight="1" thickBot="1" x14ac:dyDescent="0.3">
      <c r="A20" s="45"/>
      <c r="B20" s="23">
        <v>0</v>
      </c>
      <c r="C20" s="33" t="s">
        <v>22</v>
      </c>
      <c r="D20" s="34"/>
      <c r="E20" s="49"/>
    </row>
    <row r="21" spans="1:5" ht="22.5" customHeight="1" thickBot="1" x14ac:dyDescent="0.3">
      <c r="A21" s="46"/>
      <c r="B21" s="23">
        <v>0</v>
      </c>
      <c r="C21" s="33" t="s">
        <v>23</v>
      </c>
      <c r="D21" s="34"/>
      <c r="E21" s="50"/>
    </row>
    <row r="22" spans="1:5" ht="91.5" customHeight="1" thickTop="1" thickBot="1" x14ac:dyDescent="0.6">
      <c r="A22" s="16">
        <f>B22</f>
        <v>0</v>
      </c>
      <c r="B22" s="1">
        <v>0</v>
      </c>
      <c r="C22" s="35" t="s">
        <v>25</v>
      </c>
      <c r="D22" s="36"/>
      <c r="E22" s="17" t="s">
        <v>24</v>
      </c>
    </row>
    <row r="23" spans="1:5" ht="117" customHeight="1" thickTop="1" thickBot="1" x14ac:dyDescent="0.3">
      <c r="A23" s="26">
        <f>B23</f>
        <v>0</v>
      </c>
      <c r="B23" s="27">
        <v>0</v>
      </c>
      <c r="C23" s="66" t="s">
        <v>31</v>
      </c>
      <c r="D23" s="67"/>
      <c r="E23" s="28" t="s">
        <v>11</v>
      </c>
    </row>
    <row r="24" spans="1:5" ht="50.25" customHeight="1" thickTop="1" thickBot="1" x14ac:dyDescent="0.3">
      <c r="A24" s="26">
        <f>B24*2</f>
        <v>0</v>
      </c>
      <c r="B24" s="27">
        <v>0</v>
      </c>
      <c r="C24" s="61" t="s">
        <v>33</v>
      </c>
      <c r="D24" s="62"/>
      <c r="E24" s="28" t="s">
        <v>32</v>
      </c>
    </row>
    <row r="25" spans="1:5" ht="50.25" customHeight="1" thickTop="1" thickBot="1" x14ac:dyDescent="0.3">
      <c r="A25" s="26">
        <f>B25*2</f>
        <v>0</v>
      </c>
      <c r="B25" s="27">
        <v>0</v>
      </c>
      <c r="C25" s="61" t="s">
        <v>35</v>
      </c>
      <c r="D25" s="62"/>
      <c r="E25" s="28" t="s">
        <v>34</v>
      </c>
    </row>
    <row r="26" spans="1:5" ht="45" customHeight="1" thickTop="1" thickBot="1" x14ac:dyDescent="0.3">
      <c r="A26" s="18">
        <f>-5*B26</f>
        <v>0</v>
      </c>
      <c r="B26" s="1">
        <v>0</v>
      </c>
      <c r="C26" s="63" t="s">
        <v>26</v>
      </c>
      <c r="D26" s="64"/>
      <c r="E26" s="65"/>
    </row>
    <row r="27" spans="1:5" ht="24.75" customHeight="1" thickTop="1" thickBot="1" x14ac:dyDescent="0.35">
      <c r="A27" s="19">
        <f>SUM(A14:A26)</f>
        <v>8</v>
      </c>
      <c r="B27" s="41" t="s">
        <v>6</v>
      </c>
      <c r="C27" s="42"/>
      <c r="D27" s="42"/>
      <c r="E27" s="43"/>
    </row>
  </sheetData>
  <sheetProtection algorithmName="SHA-512" hashValue="F+2MBPist5xkmcPzRpahqieB9E9T+2jZTGqRBWrOUfKOstCr0r7XhIlYGNEhq9LRAgX2P3GJDL/oaS10L0+s6Q==" saltValue="Lu6N0QtAYrc2qI5b7yZUEQ==" spinCount="100000" sheet="1" objects="1" scenarios="1" formatCells="0" formatColumns="0" formatRows="0" insertColumns="0" insertRows="0" insertHyperlinks="0" deleteColumns="0" deleteRows="0" sort="0" autoFilter="0" pivotTables="0"/>
  <dataConsolidate/>
  <mergeCells count="30">
    <mergeCell ref="E16:E17"/>
    <mergeCell ref="C16:D16"/>
    <mergeCell ref="C24:D24"/>
    <mergeCell ref="C25:D25"/>
    <mergeCell ref="C26:E26"/>
    <mergeCell ref="C23:D23"/>
    <mergeCell ref="B27:E27"/>
    <mergeCell ref="C21:D21"/>
    <mergeCell ref="A1:B1"/>
    <mergeCell ref="A2:B2"/>
    <mergeCell ref="A3:B3"/>
    <mergeCell ref="A18:A21"/>
    <mergeCell ref="C1:C4"/>
    <mergeCell ref="D1:E1"/>
    <mergeCell ref="D2:E2"/>
    <mergeCell ref="D3:E3"/>
    <mergeCell ref="E18:E21"/>
    <mergeCell ref="C17:D17"/>
    <mergeCell ref="B8:C8"/>
    <mergeCell ref="B9:C9"/>
    <mergeCell ref="B11:C11"/>
    <mergeCell ref="B14:D14"/>
    <mergeCell ref="B5:D5"/>
    <mergeCell ref="B6:D6"/>
    <mergeCell ref="B13:D13"/>
    <mergeCell ref="C20:D20"/>
    <mergeCell ref="C22:D22"/>
    <mergeCell ref="C18:D18"/>
    <mergeCell ref="C19:D19"/>
    <mergeCell ref="C15:D15"/>
  </mergeCells>
  <dataValidations count="6">
    <dataValidation type="decimal" allowBlank="1" showInputMessage="1" showErrorMessage="1" errorTitle="خطأ" error="نعم : 1 أو لا: 0" sqref="B22 B24:B25" xr:uid="{00000000-0002-0000-0000-000000000000}">
      <formula1>0</formula1>
      <formula2>1</formula2>
    </dataValidation>
    <dataValidation type="decimal" allowBlank="1" showInputMessage="1" showErrorMessage="1" errorTitle="خطأ" error="  " sqref="B14:D14" xr:uid="{00000000-0002-0000-0000-000001000000}">
      <formula1>0</formula1>
      <formula2>20</formula2>
    </dataValidation>
    <dataValidation type="decimal" allowBlank="1" showInputMessage="1" showErrorMessage="1" errorTitle="خطأ" error="  عشرون (20) سنة كحد أقصى" sqref="B15" xr:uid="{00000000-0002-0000-0000-000002000000}">
      <formula1>0</formula1>
      <formula2>20</formula2>
    </dataValidation>
    <dataValidation type="decimal" allowBlank="1" showInputMessage="1" showErrorMessage="1" errorTitle="خطأ" error=" نعم : 1  أو   لا : 0" sqref="B16:B17" xr:uid="{00000000-0002-0000-0000-000003000000}">
      <formula1>0</formula1>
      <formula2>1</formula2>
    </dataValidation>
    <dataValidation type="decimal" allowBlank="1" showInputMessage="1" showErrorMessage="1" errorTitle="خطأ" error="التنقيط من 0 إلى 3" sqref="B18:B21" xr:uid="{00000000-0002-0000-0000-000004000000}">
      <formula1>0</formula1>
      <formula2>3</formula2>
    </dataValidation>
    <dataValidation type="decimal" allowBlank="1" showInputMessage="1" showErrorMessage="1" errorTitle="خطأ" error="شهادتين (2) كحد أقصى" sqref="B23" xr:uid="{00000000-0002-0000-0000-000005000000}">
      <formula1>0</formula1>
      <formula2>2</formula2>
    </dataValidation>
  </dataValidations>
  <pageMargins left="0.25" right="0.25" top="0.75" bottom="0.75" header="0.3" footer="0.3"/>
  <pageSetup paperSize="9"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2006-09-12T15:06:44Z</dcterms:created>
  <dcterms:modified xsi:type="dcterms:W3CDTF">2026-04-06T13:17:22Z</dcterms:modified>
</cp:coreProperties>
</file>